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3"/>
  <workbookPr filterPrivacy="1"/>
  <xr:revisionPtr revIDLastSave="0" documentId="8_{89E30031-C734-F24B-94D5-690293AB8ADA}" xr6:coauthVersionLast="45" xr6:coauthVersionMax="45" xr10:uidLastSave="{00000000-0000-0000-0000-000000000000}"/>
  <bookViews>
    <workbookView xWindow="0" yWindow="0" windowWidth="28800" windowHeight="18000" xr2:uid="{00000000-000D-0000-FFFF-FFFF00000000}"/>
  </bookViews>
  <sheets>
    <sheet name="REMODEL COSTS" sheetId="1" r:id="rId1"/>
  </sheets>
  <definedNames>
    <definedName name="ColumnTitle1">Data[[#Headers],[Category]]</definedName>
    <definedName name="_xlnm.Print_Titles" localSheetId="0">'REMODEL COSTS'!$3:$3</definedName>
    <definedName name="RowTitleRegion1..H28">'REMODEL COSTS'!$B$11</definedName>
    <definedName name="Slicer_Category">#N/A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1" l="1"/>
  <c r="H4" i="1"/>
  <c r="H5" i="1"/>
  <c r="H6" i="1"/>
  <c r="H7" i="1"/>
  <c r="H8" i="1"/>
  <c r="H9" i="1"/>
  <c r="G4" i="1"/>
  <c r="G5" i="1"/>
  <c r="G6" i="1"/>
  <c r="G7" i="1"/>
  <c r="G8" i="1"/>
  <c r="G9" i="1"/>
  <c r="G11" i="1" l="1"/>
  <c r="G12" i="1" s="1"/>
  <c r="G13" i="1" s="1"/>
  <c r="H11" i="1"/>
  <c r="H12" i="1" s="1"/>
  <c r="H13" i="1" s="1"/>
  <c r="H10" i="1"/>
  <c r="G10" i="1"/>
</calcChain>
</file>

<file path=xl/sharedStrings.xml><?xml version="1.0" encoding="utf-8"?>
<sst xmlns="http://schemas.openxmlformats.org/spreadsheetml/2006/main" count="31" uniqueCount="25">
  <si>
    <t>Quantity</t>
  </si>
  <si>
    <t>Subtotal</t>
  </si>
  <si>
    <t>Total</t>
  </si>
  <si>
    <t>Estimated Cost</t>
  </si>
  <si>
    <t>Actual Cost</t>
  </si>
  <si>
    <t>Category</t>
  </si>
  <si>
    <t>Unexpected Costs - Add 30%</t>
  </si>
  <si>
    <t>Total Estimated Cost</t>
  </si>
  <si>
    <t>Total Actual Cost</t>
  </si>
  <si>
    <t>Catering</t>
  </si>
  <si>
    <t>Items- per person</t>
  </si>
  <si>
    <t>Assorted fresh vegetable platter</t>
  </si>
  <si>
    <t>Assorted fresh fruit platter</t>
  </si>
  <si>
    <t>Bannock Plater</t>
  </si>
  <si>
    <t>Assorted Pastry Platter</t>
  </si>
  <si>
    <t>Assorted Cheese and Cracker Platter</t>
  </si>
  <si>
    <t>Assorted Smoked Meat Platter</t>
  </si>
  <si>
    <t>Mr. Bannock Platter Estimates</t>
  </si>
  <si>
    <t>Questions Before you order</t>
  </si>
  <si>
    <t>1. how many people are you feeding</t>
  </si>
  <si>
    <t>2. what is your budget</t>
  </si>
  <si>
    <t>3. did you review our menu selection</t>
  </si>
  <si>
    <t>please fill out this form</t>
  </si>
  <si>
    <t xml:space="preserve">and email to </t>
  </si>
  <si>
    <t>info@mrbannock.com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</si>
</sst>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quot;$&quot;#,##0"/>
  </numFmts>
  <fonts count="9" x14ac:knownFonts="1">
    <font>
      <sz val="11"/>
      <color theme="1"/>
      <name val="Garamond"/>
      <family val="2"/>
      <scheme val="minor"/>
    </font>
    <font>
      <sz val="22"/>
      <color theme="3"/>
      <name val="Corbel"/>
      <family val="2"/>
      <scheme val="major"/>
    </font>
    <font>
      <sz val="11"/>
      <color theme="1"/>
      <name val="Garamond"/>
      <family val="2"/>
      <scheme val="minor"/>
    </font>
    <font>
      <sz val="11"/>
      <color theme="3"/>
      <name val="Garamond"/>
      <family val="1"/>
      <scheme val="minor"/>
    </font>
    <font>
      <sz val="11"/>
      <color theme="1"/>
      <name val="Elevation normal"/>
    </font>
    <font>
      <sz val="12"/>
      <color rgb="FF0D0D0D"/>
      <name val="Elevation normal"/>
    </font>
    <font>
      <b/>
      <i/>
      <sz val="11"/>
      <color theme="1"/>
      <name val="Garamond"/>
      <family val="1"/>
      <scheme val="minor"/>
    </font>
    <font>
      <b/>
      <i/>
      <sz val="11"/>
      <color theme="3"/>
      <name val="Garamond"/>
      <family val="1"/>
      <scheme val="minor"/>
    </font>
    <font>
      <u/>
      <sz val="11"/>
      <color theme="10"/>
      <name val="Garamond"/>
      <family val="2"/>
      <scheme val="minor"/>
    </font>
  </fonts>
  <fills count="3">
    <fill>
      <patternFill patternType="none"/>
    </fill>
    <fill>
      <patternFill patternType="gray125"/>
    </fill>
    <fill>
      <patternFill patternType="solid">
        <fgColor theme="8" tint="0.79998168889431442"/>
        <bgColor indexed="64"/>
      </patternFill>
    </fill>
  </fills>
  <borders count="3">
    <border>
      <left/>
      <right/>
      <top/>
      <bottom/>
      <diagonal/>
    </border>
    <border>
      <left/>
      <right/>
      <top/>
      <bottom style="medium">
        <color theme="4" tint="-0.24994659260841701"/>
      </bottom>
      <diagonal/>
    </border>
    <border>
      <left style="thin">
        <color theme="8"/>
      </left>
      <right/>
      <top/>
      <bottom/>
      <diagonal/>
    </border>
  </borders>
  <cellStyleXfs count="7">
    <xf numFmtId="0" fontId="0" fillId="0" borderId="0">
      <alignment wrapText="1"/>
    </xf>
    <xf numFmtId="0" fontId="3" fillId="0" borderId="0" applyNumberFormat="0" applyFill="0" applyProtection="0">
      <alignment horizontal="right"/>
    </xf>
    <xf numFmtId="1" fontId="2" fillId="0" borderId="0" applyFont="0" applyFill="0" applyBorder="0" applyProtection="0">
      <alignment horizontal="right"/>
    </xf>
    <xf numFmtId="164" fontId="2" fillId="0" borderId="0" applyFont="0" applyFill="0" applyBorder="0" applyProtection="0">
      <alignment horizontal="right"/>
    </xf>
    <xf numFmtId="165" fontId="2" fillId="2" borderId="0" applyFont="0" applyBorder="0" applyProtection="0">
      <alignment horizontal="right"/>
    </xf>
    <xf numFmtId="0" fontId="1" fillId="0" borderId="1">
      <alignment horizontal="left"/>
    </xf>
    <xf numFmtId="0" fontId="8" fillId="0" borderId="0" applyNumberFormat="0" applyFill="0" applyBorder="0" applyAlignment="0" applyProtection="0">
      <alignment wrapText="1"/>
    </xf>
  </cellStyleXfs>
  <cellXfs count="18">
    <xf numFmtId="0" fontId="0" fillId="0" borderId="0" xfId="0">
      <alignment wrapText="1"/>
    </xf>
    <xf numFmtId="164" fontId="0" fillId="0" borderId="0" xfId="0" applyNumberFormat="1">
      <alignment wrapText="1"/>
    </xf>
    <xf numFmtId="4" fontId="0" fillId="0" borderId="0" xfId="0" applyNumberFormat="1">
      <alignment wrapText="1"/>
    </xf>
    <xf numFmtId="164" fontId="0" fillId="2" borderId="2" xfId="0" applyNumberFormat="1" applyFill="1" applyBorder="1">
      <alignment wrapText="1"/>
    </xf>
    <xf numFmtId="164" fontId="0" fillId="2" borderId="0" xfId="0" applyNumberFormat="1" applyFill="1" applyBorder="1">
      <alignment wrapText="1"/>
    </xf>
    <xf numFmtId="0" fontId="1" fillId="0" borderId="1" xfId="5">
      <alignment horizontal="left"/>
    </xf>
    <xf numFmtId="1" fontId="0" fillId="0" borderId="0" xfId="2" applyFont="1">
      <alignment horizontal="right"/>
    </xf>
    <xf numFmtId="164" fontId="0" fillId="0" borderId="0" xfId="3" applyFont="1">
      <alignment horizontal="right"/>
    </xf>
    <xf numFmtId="165" fontId="0" fillId="2" borderId="0" xfId="4" applyFont="1">
      <alignment horizontal="right"/>
    </xf>
    <xf numFmtId="164" fontId="3" fillId="0" borderId="0" xfId="3" applyFont="1">
      <alignment horizontal="right"/>
    </xf>
    <xf numFmtId="0" fontId="3" fillId="0" borderId="0" xfId="1" applyAlignment="1"/>
    <xf numFmtId="0" fontId="3" fillId="0" borderId="0" xfId="1" applyAlignment="1">
      <alignment horizontal="right"/>
    </xf>
    <xf numFmtId="0" fontId="4" fillId="0" borderId="0" xfId="0" applyFont="1">
      <alignment wrapText="1"/>
    </xf>
    <xf numFmtId="0" fontId="5" fillId="0" borderId="0" xfId="0" applyFont="1">
      <alignment wrapText="1"/>
    </xf>
    <xf numFmtId="0" fontId="3" fillId="0" borderId="0" xfId="1" applyFill="1" applyAlignment="1"/>
    <xf numFmtId="0" fontId="6" fillId="0" borderId="0" xfId="0" applyFont="1">
      <alignment wrapText="1"/>
    </xf>
    <xf numFmtId="0" fontId="7" fillId="0" borderId="0" xfId="1" applyFont="1" applyFill="1" applyAlignment="1"/>
    <xf numFmtId="0" fontId="8" fillId="0" borderId="0" xfId="6">
      <alignment wrapText="1"/>
    </xf>
  </cellXfs>
  <cellStyles count="7">
    <cellStyle name="Comma" xfId="2" builtinId="3" customBuiltin="1"/>
    <cellStyle name="Currency" xfId="3" builtinId="4" customBuiltin="1"/>
    <cellStyle name="Currency [0]" xfId="4" builtinId="7" customBuiltin="1"/>
    <cellStyle name="Heading 1" xfId="1" builtinId="16" customBuiltin="1"/>
    <cellStyle name="Hyperlink" xfId="6" builtinId="8"/>
    <cellStyle name="Normal" xfId="0" builtinId="0" customBuiltin="1"/>
    <cellStyle name="Title" xfId="5" builtinId="15" customBuiltin="1"/>
  </cellStyles>
  <dxfs count="11">
    <dxf>
      <numFmt numFmtId="164" formatCode="&quot;$&quot;#,##0.00"/>
      <fill>
        <patternFill patternType="solid">
          <fgColor indexed="64"/>
          <bgColor theme="8" tint="0.79998168889431442"/>
        </patternFill>
      </fill>
      <border diagonalUp="0" diagonalDown="0" outline="0">
        <left/>
        <right/>
        <top/>
        <bottom/>
      </border>
    </dxf>
    <dxf>
      <numFmt numFmtId="164" formatCode="&quot;$&quot;#,##0.00"/>
      <fill>
        <patternFill patternType="solid">
          <fgColor indexed="64"/>
          <bgColor theme="8" tint="0.79998168889431442"/>
        </patternFill>
      </fill>
      <border diagonalUp="0" diagonalDown="0" outline="0">
        <left style="thin">
          <color theme="8"/>
        </left>
        <right/>
        <top/>
        <bottom/>
      </border>
    </dxf>
    <dxf>
      <numFmt numFmtId="164" formatCode="&quot;$&quot;#,##0.00"/>
    </dxf>
    <dxf>
      <numFmt numFmtId="164" formatCode="&quot;$&quot;#,##0.00"/>
    </dxf>
    <dxf>
      <numFmt numFmtId="4" formatCode="#,##0.00"/>
    </dxf>
    <dxf>
      <font>
        <b/>
        <i val="0"/>
        <color theme="0"/>
      </font>
    </dxf>
    <dxf>
      <font>
        <b/>
        <color theme="1"/>
      </font>
      <border>
        <top style="double">
          <color theme="8"/>
        </top>
      </border>
    </dxf>
    <dxf>
      <font>
        <b/>
        <i val="0"/>
        <color theme="1"/>
      </font>
      <fill>
        <patternFill patternType="solid">
          <fgColor auto="1"/>
          <bgColor theme="8"/>
        </patternFill>
      </fill>
      <border diagonalUp="0" diagonalDown="0">
        <left/>
        <right/>
        <top/>
        <bottom/>
        <vertical/>
        <horizontal/>
      </border>
    </dxf>
    <dxf>
      <font>
        <color theme="1"/>
      </font>
      <border>
        <left style="thin">
          <color theme="8"/>
        </left>
        <right style="thin">
          <color theme="8"/>
        </right>
        <top style="thin">
          <color theme="8"/>
        </top>
        <bottom style="thin">
          <color theme="8"/>
        </bottom>
        <vertical style="thin">
          <color theme="8"/>
        </vertical>
        <horizontal style="thin">
          <color theme="8"/>
        </horizontal>
      </border>
    </dxf>
    <dxf>
      <font>
        <b/>
        <color theme="1"/>
      </font>
      <border>
        <bottom style="thin">
          <color theme="8"/>
        </bottom>
        <vertical/>
        <horizontal/>
      </border>
    </dxf>
    <dxf>
      <font>
        <color theme="1"/>
      </font>
      <border>
        <left style="thin">
          <color theme="8"/>
        </left>
        <right style="thin">
          <color theme="8"/>
        </right>
        <top style="thin">
          <color theme="8"/>
        </top>
        <bottom style="thin">
          <color theme="8"/>
        </bottom>
        <vertical/>
        <horizontal/>
      </border>
    </dxf>
  </dxfs>
  <tableStyles count="2" defaultTableStyle="Kitchen remodel cost calculator" defaultPivotStyle="PivotStyleLight16">
    <tableStyle name="Category slicer" pivot="0" table="0" count="10" xr9:uid="{00000000-0011-0000-FFFF-FFFF00000000}">
      <tableStyleElement type="wholeTable" dxfId="10"/>
      <tableStyleElement type="headerRow" dxfId="9"/>
    </tableStyle>
    <tableStyle name="Kitchen remodel cost calculator" pivot="0" count="3" xr9:uid="{00000000-0011-0000-FFFF-FFFF01000000}">
      <tableStyleElement type="wholeTable" dxfId="8"/>
      <tableStyleElement type="headerRow" dxfId="7"/>
      <tableStyleElement type="totalRow" dxfId="6"/>
    </tableStyle>
  </tableStyles>
  <colors>
    <mruColors>
      <color rgb="FFE9B183"/>
      <color rgb="FF4E2B0E"/>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8" tint="-0.249977111117893"/>
          </font>
          <fill>
            <patternFill patternType="solid">
              <fgColor theme="8" tint="0.59999389629810485"/>
              <bgColor theme="8" tint="0.59999389629810485"/>
            </patternFill>
          </fill>
          <border>
            <left style="thin">
              <color theme="8" tint="0.59999389629810485"/>
            </left>
            <right style="thin">
              <color theme="8" tint="0.59999389629810485"/>
            </right>
            <top style="thin">
              <color theme="8" tint="0.59999389629810485"/>
            </top>
            <bottom style="thin">
              <color theme="8" tint="0.59999389629810485"/>
            </bottom>
            <vertical/>
            <horizontal/>
          </border>
        </dxf>
        <dxf>
          <font>
            <color theme="0"/>
          </font>
          <fill>
            <patternFill patternType="solid">
              <fgColor theme="8"/>
              <bgColor theme="8" tint="-0.24994659260841701"/>
            </patternFill>
          </fill>
          <border>
            <left style="thin">
              <color theme="8"/>
            </left>
            <right style="thin">
              <color theme="8"/>
            </right>
            <top style="thin">
              <color theme="8"/>
            </top>
            <bottom style="thin">
              <color theme="8"/>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Category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165897</xdr:colOff>
      <xdr:row>9</xdr:row>
      <xdr:rowOff>0</xdr:rowOff>
    </xdr:from>
    <xdr:to>
      <xdr:col>9</xdr:col>
      <xdr:colOff>3148809</xdr:colOff>
      <xdr:row>16</xdr:row>
      <xdr:rowOff>304800</xdr:rowOff>
    </xdr:to>
    <mc:AlternateContent xmlns:mc="http://schemas.openxmlformats.org/markup-compatibility/2006" xmlns:sle15="http://schemas.microsoft.com/office/drawing/2012/slicer">
      <mc:Choice Requires="sle15">
        <xdr:graphicFrame macro="">
          <xdr:nvGraphicFramePr>
            <xdr:cNvPr id="4" name="Category" descr="Filter the worksheet by category">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9538497" y="6682581"/>
              <a:ext cx="3160712" cy="29718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9</xdr:col>
      <xdr:colOff>12700</xdr:colOff>
      <xdr:row>0</xdr:row>
      <xdr:rowOff>381000</xdr:rowOff>
    </xdr:from>
    <xdr:to>
      <xdr:col>9</xdr:col>
      <xdr:colOff>2870200</xdr:colOff>
      <xdr:row>8</xdr:row>
      <xdr:rowOff>190500</xdr:rowOff>
    </xdr:to>
    <xdr:pic>
      <xdr:nvPicPr>
        <xdr:cNvPr id="3" name="Picture 2">
          <a:extLst>
            <a:ext uri="{FF2B5EF4-FFF2-40B4-BE49-F238E27FC236}">
              <a16:creationId xmlns:a16="http://schemas.microsoft.com/office/drawing/2014/main" id="{5723B221-149A-BA46-BD1B-03765485134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63100" y="381000"/>
          <a:ext cx="2857500" cy="2857500"/>
        </a:xfrm>
        <a:prstGeom prst="rect">
          <a:avLst/>
        </a:prstGeom>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 xr10:uid="{00000000-0013-0000-FFFF-FFFF01000000}" sourceName="Category">
  <extLst>
    <x:ext xmlns:x15="http://schemas.microsoft.com/office/spreadsheetml/2010/11/main" uri="{2F2917AC-EB37-4324-AD4E-5DD8C200BD13}">
      <x15:tableSlicerCache tableId="1"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y" xr10:uid="{00000000-0014-0000-FFFF-FFFF01000000}" cache="Slicer_Category" caption="Category" columnCount="2" style="SlicerStyleDark5"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B3:H10" totalsRowCount="1">
  <autoFilter ref="B3:H9" xr:uid="{00000000-0009-0000-0100-000001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000-000001000000}" name="Category" totalsRowLabel="Total"/>
    <tableColumn id="2" xr3:uid="{00000000-0010-0000-0000-000002000000}" name="Items- per person"/>
    <tableColumn id="3" xr3:uid="{00000000-0010-0000-0000-000003000000}" name="Quantity" totalsRowDxfId="4" dataCellStyle="Comma"/>
    <tableColumn id="4" xr3:uid="{00000000-0010-0000-0000-000004000000}" name="Estimated Cost" totalsRowDxfId="3" dataCellStyle="Currency"/>
    <tableColumn id="5" xr3:uid="{00000000-0010-0000-0000-000005000000}" name="Actual Cost" totalsRowFunction="sum" totalsRowDxfId="2" dataCellStyle="Currency"/>
    <tableColumn id="6" xr3:uid="{00000000-0010-0000-0000-000006000000}" name="Total Estimated Cost" totalsRowFunction="sum" totalsRowDxfId="1" dataCellStyle="Currency [0]">
      <calculatedColumnFormula>Data[[#This Row],[Quantity]]*Data[[#This Row],[Estimated Cost]]</calculatedColumnFormula>
    </tableColumn>
    <tableColumn id="7" xr3:uid="{00000000-0010-0000-0000-000007000000}" name="Total Actual Cost" totalsRowFunction="sum" totalsRowDxfId="0" dataCellStyle="Currency [0]">
      <calculatedColumnFormula>Data[[#This Row],[Quantity]]*Data[[#This Row],[Actual Cost]]</calculatedColumnFormula>
    </tableColumn>
  </tableColumns>
  <tableStyleInfo name="Kitchen remodel cost calculator" showFirstColumn="0" showLastColumn="0" showRowStripes="1" showColumnStripes="1"/>
  <extLst>
    <ext xmlns:x14="http://schemas.microsoft.com/office/spreadsheetml/2009/9/main" uri="{504A1905-F514-4f6f-8877-14C23A59335A}">
      <x14:table altTextSummary="Enter Category, Items, Quantity, Estimated Cost, and Actual Cost in this table. Total Estimated and Actual cost is automatically calculated"/>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rganic">
  <a:themeElements>
    <a:clrScheme name="Kitchen remodel cost calculator">
      <a:dk1>
        <a:sysClr val="windowText" lastClr="000000"/>
      </a:dk1>
      <a:lt1>
        <a:sysClr val="window" lastClr="FFFFFF"/>
      </a:lt1>
      <a:dk2>
        <a:srgbClr val="212121"/>
      </a:dk2>
      <a:lt2>
        <a:srgbClr val="DADADA"/>
      </a:lt2>
      <a:accent1>
        <a:srgbClr val="83992A"/>
      </a:accent1>
      <a:accent2>
        <a:srgbClr val="3C9770"/>
      </a:accent2>
      <a:accent3>
        <a:srgbClr val="44709D"/>
      </a:accent3>
      <a:accent4>
        <a:srgbClr val="A23C33"/>
      </a:accent4>
      <a:accent5>
        <a:srgbClr val="D97828"/>
      </a:accent5>
      <a:accent6>
        <a:srgbClr val="DEB340"/>
      </a:accent6>
      <a:hlink>
        <a:srgbClr val="A8BF4D"/>
      </a:hlink>
      <a:folHlink>
        <a:srgbClr val="B4CA80"/>
      </a:folHlink>
    </a:clrScheme>
    <a:fontScheme name="Kitchen remodel cost calculator">
      <a:majorFont>
        <a:latin typeface="Corbel"/>
        <a:ea typeface=""/>
        <a:cs typeface=""/>
      </a:majorFont>
      <a:minorFont>
        <a:latin typeface="Garamond"/>
        <a:ea typeface=""/>
        <a:cs typeface=""/>
      </a:minorFont>
    </a:fontScheme>
    <a:fmtScheme name="Organic">
      <a:fillStyleLst>
        <a:solidFill>
          <a:schemeClr val="phClr"/>
        </a:solidFill>
        <a:gradFill rotWithShape="1">
          <a:gsLst>
            <a:gs pos="0">
              <a:schemeClr val="phClr">
                <a:tint val="60000"/>
                <a:lumMod val="110000"/>
              </a:schemeClr>
            </a:gs>
            <a:gs pos="100000">
              <a:schemeClr val="phClr">
                <a:tint val="82000"/>
              </a:schemeClr>
            </a:gs>
          </a:gsLst>
          <a:lin ang="5400000" scaled="0"/>
        </a:gradFill>
        <a:blipFill>
          <a:blip xmlns:r="http://schemas.openxmlformats.org/officeDocument/2006/relationships" r:embed="rId1">
            <a:duotone>
              <a:schemeClr val="phClr">
                <a:shade val="74000"/>
                <a:satMod val="130000"/>
                <a:lumMod val="90000"/>
              </a:schemeClr>
              <a:schemeClr val="phClr">
                <a:tint val="94000"/>
                <a:satMod val="120000"/>
                <a:lumMod val="104000"/>
              </a:schemeClr>
            </a:duotone>
          </a:blip>
          <a:tile tx="0" ty="0" sx="100000" sy="100000" flip="none" algn="tl"/>
        </a:blipFill>
      </a:fillStyleLst>
      <a:lnStyleLst>
        <a:ln w="9525" cap="flat" cmpd="sng" algn="ctr">
          <a:solidFill>
            <a:schemeClr val="ph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38100" dist="25400" dir="5400000" rotWithShape="0">
              <a:srgbClr val="000000">
                <a:alpha val="60000"/>
              </a:srgbClr>
            </a:outerShdw>
          </a:effectLst>
        </a:effectStyle>
      </a:effectStyleLst>
      <a:bgFillStyleLst>
        <a:solidFill>
          <a:schemeClr val="phClr"/>
        </a:solidFill>
        <a:gradFill rotWithShape="1">
          <a:gsLst>
            <a:gs pos="0">
              <a:schemeClr val="phClr">
                <a:tint val="90000"/>
                <a:lumMod val="110000"/>
              </a:schemeClr>
            </a:gs>
            <a:gs pos="100000">
              <a:schemeClr val="phClr">
                <a:shade val="88000"/>
                <a:lumMod val="98000"/>
              </a:schemeClr>
            </a:gs>
          </a:gsLst>
          <a:lin ang="5400000" scaled="0"/>
        </a:gradFill>
        <a:blipFill>
          <a:blip xmlns:r="http://schemas.openxmlformats.org/officeDocument/2006/relationships" r:embed="rId2"/>
          <a:stretch/>
        </a:blipFill>
      </a:bgFillStyleLst>
    </a:fmtScheme>
  </a:themeElements>
  <a:objectDefaults/>
  <a:extraClrSchemeLst/>
  <a:extLst>
    <a:ext uri="{05A4C25C-085E-4340-85A3-A5531E510DB2}">
      <thm15:themeFamily xmlns:thm15="http://schemas.microsoft.com/office/thememl/2012/main" name="Organic" id="{28CDC826-8792-45C0-861B-85EB3ADEDA33}" vid="{7DAC20F1-423D-49E2-BD0B-50532748BAD0}"/>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mrbannock.com" TargetMode="External"/><Relationship Id="rId5" Type="http://schemas.microsoft.com/office/2007/relationships/slicer" Target="../slicers/slicer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autoPageBreaks="0" fitToPage="1"/>
  </sheetPr>
  <dimension ref="B1:H17"/>
  <sheetViews>
    <sheetView showGridLines="0" tabSelected="1" zoomScaleNormal="100" workbookViewId="0">
      <selection activeCell="C15" sqref="C15"/>
    </sheetView>
  </sheetViews>
  <sheetFormatPr baseColWidth="10" defaultColWidth="8.19921875" defaultRowHeight="30" customHeight="1" x14ac:dyDescent="0.2"/>
  <cols>
    <col min="1" max="1" width="2.796875" customWidth="1"/>
    <col min="2" max="2" width="22" customWidth="1"/>
    <col min="3" max="3" width="44.3984375" customWidth="1"/>
    <col min="4" max="4" width="11.796875" customWidth="1"/>
    <col min="5" max="8" width="18.796875" customWidth="1"/>
    <col min="9" max="9" width="2.796875" customWidth="1"/>
    <col min="10" max="10" width="50.796875" customWidth="1"/>
    <col min="11" max="11" width="2.796875" customWidth="1"/>
  </cols>
  <sheetData>
    <row r="1" spans="2:8" ht="45" customHeight="1" thickBot="1" x14ac:dyDescent="0.5">
      <c r="B1" s="5" t="s">
        <v>17</v>
      </c>
      <c r="C1" s="5"/>
      <c r="D1" s="5"/>
      <c r="E1" s="5"/>
      <c r="F1" s="5"/>
      <c r="G1" s="5"/>
      <c r="H1" s="5"/>
    </row>
    <row r="2" spans="2:8" ht="15" customHeight="1" x14ac:dyDescent="0.2"/>
    <row r="3" spans="2:8" ht="30" customHeight="1" x14ac:dyDescent="0.2">
      <c r="B3" t="s">
        <v>5</v>
      </c>
      <c r="C3" t="s">
        <v>10</v>
      </c>
      <c r="D3" t="s">
        <v>0</v>
      </c>
      <c r="E3" t="s">
        <v>3</v>
      </c>
      <c r="F3" t="s">
        <v>4</v>
      </c>
      <c r="G3" t="s">
        <v>7</v>
      </c>
      <c r="H3" t="s">
        <v>8</v>
      </c>
    </row>
    <row r="4" spans="2:8" ht="30" customHeight="1" x14ac:dyDescent="0.2">
      <c r="B4" t="s">
        <v>9</v>
      </c>
      <c r="C4" s="13" t="s">
        <v>16</v>
      </c>
      <c r="D4" s="6"/>
      <c r="E4" s="7">
        <v>175</v>
      </c>
      <c r="F4" s="7"/>
      <c r="G4" s="8">
        <f>Data[[#This Row],[Quantity]]*Data[[#This Row],[Estimated Cost]]</f>
        <v>0</v>
      </c>
      <c r="H4" s="8">
        <f>Data[[#This Row],[Quantity]]*Data[[#This Row],[Actual Cost]]</f>
        <v>0</v>
      </c>
    </row>
    <row r="5" spans="2:8" ht="30" customHeight="1" x14ac:dyDescent="0.2">
      <c r="B5" t="s">
        <v>9</v>
      </c>
      <c r="C5" s="12" t="s">
        <v>12</v>
      </c>
      <c r="D5" s="6"/>
      <c r="E5" s="7">
        <v>40</v>
      </c>
      <c r="F5" s="7"/>
      <c r="G5" s="8">
        <f>Data[[#This Row],[Quantity]]*Data[[#This Row],[Estimated Cost]]</f>
        <v>0</v>
      </c>
      <c r="H5" s="8">
        <f>Data[[#This Row],[Quantity]]*Data[[#This Row],[Actual Cost]]</f>
        <v>0</v>
      </c>
    </row>
    <row r="6" spans="2:8" ht="30" customHeight="1" x14ac:dyDescent="0.2">
      <c r="B6" t="s">
        <v>9</v>
      </c>
      <c r="C6" s="12" t="s">
        <v>11</v>
      </c>
      <c r="D6" s="6"/>
      <c r="E6" s="7">
        <v>40</v>
      </c>
      <c r="F6" s="7"/>
      <c r="G6" s="8">
        <f>Data[[#This Row],[Quantity]]*Data[[#This Row],[Estimated Cost]]</f>
        <v>0</v>
      </c>
      <c r="H6" s="8">
        <f>Data[[#This Row],[Quantity]]*Data[[#This Row],[Actual Cost]]</f>
        <v>0</v>
      </c>
    </row>
    <row r="7" spans="2:8" ht="30" customHeight="1" x14ac:dyDescent="0.2">
      <c r="B7" t="s">
        <v>9</v>
      </c>
      <c r="C7" s="12" t="s">
        <v>13</v>
      </c>
      <c r="D7" s="6"/>
      <c r="E7" s="7">
        <v>40</v>
      </c>
      <c r="F7" s="7"/>
      <c r="G7" s="8">
        <f>Data[[#This Row],[Quantity]]*Data[[#This Row],[Estimated Cost]]</f>
        <v>0</v>
      </c>
      <c r="H7" s="8">
        <f>Data[[#This Row],[Quantity]]*Data[[#This Row],[Actual Cost]]</f>
        <v>0</v>
      </c>
    </row>
    <row r="8" spans="2:8" ht="30" customHeight="1" x14ac:dyDescent="0.2">
      <c r="B8" t="s">
        <v>9</v>
      </c>
      <c r="C8" s="12" t="s">
        <v>14</v>
      </c>
      <c r="D8" s="6"/>
      <c r="E8" s="7">
        <v>50</v>
      </c>
      <c r="F8" s="7"/>
      <c r="G8" s="8">
        <f>Data[[#This Row],[Quantity]]*Data[[#This Row],[Estimated Cost]]</f>
        <v>0</v>
      </c>
      <c r="H8" s="8">
        <f>Data[[#This Row],[Quantity]]*Data[[#This Row],[Actual Cost]]</f>
        <v>0</v>
      </c>
    </row>
    <row r="9" spans="2:8" ht="30" customHeight="1" x14ac:dyDescent="0.2">
      <c r="B9" t="s">
        <v>9</v>
      </c>
      <c r="C9" s="12" t="s">
        <v>15</v>
      </c>
      <c r="D9" s="6"/>
      <c r="E9" s="7"/>
      <c r="F9" s="7"/>
      <c r="G9" s="8">
        <f>Data[[#This Row],[Quantity]]*Data[[#This Row],[Estimated Cost]]</f>
        <v>0</v>
      </c>
      <c r="H9" s="8">
        <f>Data[[#This Row],[Quantity]]*Data[[#This Row],[Actual Cost]]</f>
        <v>0</v>
      </c>
    </row>
    <row r="10" spans="2:8" ht="30" customHeight="1" x14ac:dyDescent="0.2">
      <c r="B10" t="s">
        <v>2</v>
      </c>
      <c r="D10" s="2"/>
      <c r="E10" s="1"/>
      <c r="F10" s="1">
        <f>SUBTOTAL(109,Data[Actual Cost])</f>
        <v>0</v>
      </c>
      <c r="G10" s="3">
        <f>SUBTOTAL(109,Data[Total Estimated Cost])</f>
        <v>0</v>
      </c>
      <c r="H10" s="4">
        <f>SUBTOTAL(109,Data[Total Actual Cost])</f>
        <v>0</v>
      </c>
    </row>
    <row r="11" spans="2:8" ht="30" customHeight="1" x14ac:dyDescent="0.2">
      <c r="B11" s="10" t="s">
        <v>18</v>
      </c>
      <c r="C11" s="10"/>
      <c r="D11" s="10"/>
      <c r="E11" s="10"/>
      <c r="F11" s="11" t="s">
        <v>1</v>
      </c>
      <c r="G11" s="9">
        <f>SUBTOTAL(109,Data[Total Estimated Cost])</f>
        <v>0</v>
      </c>
      <c r="H11" s="9">
        <f>SUBTOTAL(109,Data[Total Actual Cost])</f>
        <v>0</v>
      </c>
    </row>
    <row r="12" spans="2:8" ht="30" customHeight="1" x14ac:dyDescent="0.2">
      <c r="B12" s="10" t="s">
        <v>19</v>
      </c>
      <c r="C12" s="10"/>
      <c r="D12" s="10"/>
      <c r="E12" s="10"/>
      <c r="F12" s="11" t="s">
        <v>6</v>
      </c>
      <c r="G12" s="9">
        <f>G11*0.3</f>
        <v>0</v>
      </c>
      <c r="H12" s="9">
        <f>H11*0.3</f>
        <v>0</v>
      </c>
    </row>
    <row r="13" spans="2:8" ht="30" customHeight="1" x14ac:dyDescent="0.2">
      <c r="B13" s="10" t="s">
        <v>20</v>
      </c>
      <c r="C13" s="10"/>
      <c r="D13" s="10"/>
      <c r="E13" s="10"/>
      <c r="F13" s="11" t="s">
        <v>2</v>
      </c>
      <c r="G13" s="9">
        <f>SUM(G11:G12)</f>
        <v>0</v>
      </c>
      <c r="H13" s="9">
        <f>SUM(H11:H12)</f>
        <v>0</v>
      </c>
    </row>
    <row r="14" spans="2:8" ht="30" customHeight="1" x14ac:dyDescent="0.2">
      <c r="B14" s="14" t="s">
        <v>21</v>
      </c>
    </row>
    <row r="15" spans="2:8" ht="30" customHeight="1" x14ac:dyDescent="0.2">
      <c r="B15" s="15" t="s">
        <v>22</v>
      </c>
    </row>
    <row r="16" spans="2:8" ht="30" customHeight="1" x14ac:dyDescent="0.2">
      <c r="B16" s="16" t="s">
        <v>23</v>
      </c>
    </row>
    <row r="17" spans="2:2" ht="30" customHeight="1" x14ac:dyDescent="0.2">
      <c r="B17" s="17" t="s">
        <v>24</v>
      </c>
    </row>
  </sheetData>
  <conditionalFormatting sqref="B3:H3">
    <cfRule type="notContainsBlanks" dxfId="5" priority="1">
      <formula>LEN(TRIM(B3))&gt;0</formula>
    </cfRule>
  </conditionalFormatting>
  <dataValidations count="19">
    <dataValidation allowBlank="1" showInputMessage="1" showErrorMessage="1" prompt="Create a Kitchen Remodel Cost Calculator in this worksheet. Enter remodeling details in Data table and use slicer in cell J4 to filter items by Category" sqref="A1" xr:uid="{00000000-0002-0000-0000-000000000000}"/>
    <dataValidation allowBlank="1" showInputMessage="1" showErrorMessage="1" prompt="Title of this workbook is in this cell" sqref="B1" xr:uid="{00000000-0002-0000-0000-000001000000}"/>
    <dataValidation allowBlank="1" showInputMessage="1" showErrorMessage="1" prompt="Enter Category in this column under this heading" sqref="B3" xr:uid="{00000000-0002-0000-0000-000002000000}"/>
    <dataValidation allowBlank="1" showInputMessage="1" showErrorMessage="1" prompt="Enter Items in this column under this heading" sqref="C3" xr:uid="{00000000-0002-0000-0000-000003000000}"/>
    <dataValidation allowBlank="1" showInputMessage="1" showErrorMessage="1" prompt="Enter Quantity in this column under this heading" sqref="D3" xr:uid="{00000000-0002-0000-0000-000004000000}"/>
    <dataValidation allowBlank="1" showInputMessage="1" showErrorMessage="1" prompt="Enter Estimated Cost in this column under this heading" sqref="E3" xr:uid="{00000000-0002-0000-0000-000005000000}"/>
    <dataValidation allowBlank="1" showInputMessage="1" showErrorMessage="1" prompt="Enter Actual Cost in this column under this heading" sqref="F3" xr:uid="{00000000-0002-0000-0000-000006000000}"/>
    <dataValidation allowBlank="1" showInputMessage="1" showErrorMessage="1" prompt="Total Estimated cost is automatically calculated in this column under this heading" sqref="G3" xr:uid="{00000000-0002-0000-0000-000007000000}"/>
    <dataValidation allowBlank="1" showInputMessage="1" showErrorMessage="1" prompt="Total Actual cost is automatically calculated in this column under this heading" sqref="H3" xr:uid="{00000000-0002-0000-0000-000008000000}"/>
    <dataValidation allowBlank="1" showInputMessage="1" showErrorMessage="1" prompt="Category slicer to filter items by Category is in this cell" sqref="J4" xr:uid="{00000000-0002-0000-0000-000009000000}"/>
    <dataValidation allowBlank="1" showInputMessage="1" showErrorMessage="1" prompt="Subtotal amounts are automatically calculated in cells at right" sqref="B11:F11" xr:uid="{00000000-0002-0000-0000-00000A000000}"/>
    <dataValidation allowBlank="1" showInputMessage="1" showErrorMessage="1" prompt="Total is automatically calculated" sqref="B13:F13" xr:uid="{00000000-0002-0000-0000-00000B000000}"/>
    <dataValidation allowBlank="1" showInputMessage="1" showErrorMessage="1" prompt="Unexpected Costs are automatically calculated in cells at right" sqref="B12:F12" xr:uid="{00000000-0002-0000-0000-00000C000000}"/>
    <dataValidation allowBlank="1" showInputMessage="1" showErrorMessage="1" prompt="Subtotal of Estimated costs is automatically calculated in this cell" sqref="G11" xr:uid="{00000000-0002-0000-0000-00000D000000}"/>
    <dataValidation allowBlank="1" showInputMessage="1" showErrorMessage="1" prompt="Subtotal of Actual costs is automatically calculated in this cell" sqref="H11" xr:uid="{00000000-0002-0000-0000-00000E000000}"/>
    <dataValidation allowBlank="1" showInputMessage="1" showErrorMessage="1" prompt="30% of Subtotal of Total Actual costs is automatically calculated in this cell" sqref="H12" xr:uid="{00000000-0002-0000-0000-00000F000000}"/>
    <dataValidation allowBlank="1" showInputMessage="1" showErrorMessage="1" prompt="30% of Subtotal of Total Estimated costs is automatically calculated in this cell" sqref="G12" xr:uid="{00000000-0002-0000-0000-000010000000}"/>
    <dataValidation allowBlank="1" showInputMessage="1" showErrorMessage="1" prompt="Total Estimated costs is automatically calculated in this cell" sqref="G13" xr:uid="{00000000-0002-0000-0000-000011000000}"/>
    <dataValidation allowBlank="1" showInputMessage="1" showErrorMessage="1" prompt="Total Actual costs is automatically calculated in this cell" sqref="H13" xr:uid="{00000000-0002-0000-0000-000012000000}"/>
  </dataValidations>
  <hyperlinks>
    <hyperlink ref="B17" r:id="rId1" xr:uid="{FEF061DB-95DF-8643-BD3B-99B2ED05ACF0}"/>
  </hyperlinks>
  <printOptions horizontalCentered="1"/>
  <pageMargins left="0.4" right="0.4" top="0.4" bottom="0.4" header="0.3" footer="0.3"/>
  <pageSetup fitToHeight="0" orientation="landscape" r:id="rId2"/>
  <headerFooter differentFirst="1">
    <oddFooter>Page &amp;P of &amp;N</oddFooter>
  </headerFooter>
  <ignoredErrors>
    <ignoredError sqref="H4:H9" emptyCellReference="1"/>
  </ignoredErrors>
  <drawing r:id="rId3"/>
  <tableParts count="1">
    <tablePart r:id="rId4"/>
  </tableParts>
  <extLst>
    <ext xmlns:x15="http://schemas.microsoft.com/office/spreadsheetml/2010/11/main" uri="{3A4CF648-6AED-40f4-86FF-DC5316D8AED3}">
      <x14:slicerList xmlns:x14="http://schemas.microsoft.com/office/spreadsheetml/2009/9/main">
        <x14:slicer r:id="rId5"/>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E3267D-E251-4FD1-BE2C-45E58744DD4C}">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553501A3-3DFC-4224-8690-59BF394DC6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BF1A7B-98DD-48E6-B950-7AA75849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REMODEL COSTS</vt:lpstr>
      <vt:lpstr>ColumnTitle1</vt:lpstr>
      <vt:lpstr>'REMODEL COSTS'!Print_Titles</vt:lpstr>
      <vt:lpstr>RowTitleRegion1..H28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2019-06-18T19:15:36Z</dcterms:created>
  <dcterms:modified xsi:type="dcterms:W3CDTF">2020-01-21T22:41:28Z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